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<sst xmlns="http://schemas.openxmlformats.org/spreadsheetml/2006/main" count="110" uniqueCount="109">
  <si>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REKAPITULASI NILAI TUGAS TUTORIAL</t>
  </si>
  <si>
    <t>UPBJJ-UT</t>
  </si>
  <si>
    <t>SURAKARTA</t>
  </si>
  <si>
    <t>Masa Ujian</t>
  </si>
  <si>
    <t>Kode Mtk</t>
  </si>
  <si>
    <t>Kab/Kota</t>
  </si>
  <si>
    <t>WONOGIRI</t>
  </si>
  <si>
    <t>Nama Mtk</t>
  </si>
  <si>
    <t>Pokjar</t>
  </si>
  <si>
    <t>Program Studi</t>
  </si>
  <si>
    <t xml:space="preserve">D II PERPUSTAKAAN </t>
  </si>
  <si>
    <t>Tutor</t>
  </si>
  <si>
    <t>MUHAMMAD SHOLIHIN,S.Ag.,S.IP</t>
  </si>
  <si>
    <t>No</t>
  </si>
  <si>
    <t>NIM</t>
  </si>
  <si>
    <t>NAMA</t>
  </si>
  <si>
    <t>NILAI TUGAS</t>
  </si>
  <si>
    <t>RT</t>
  </si>
  <si>
    <t>P</t>
  </si>
  <si>
    <t>NT</t>
  </si>
  <si>
    <t>I</t>
  </si>
  <si>
    <t>II</t>
  </si>
  <si>
    <t>III</t>
  </si>
  <si>
    <t>Agus Triyono</t>
  </si>
  <si>
    <t>RT : Nilai rata-rata tugas tutorial</t>
  </si>
  <si>
    <t>P   : Nilai Partisipasi</t>
  </si>
  <si>
    <t>NT : Nilai tutorial, dihitung dengan rumus (3P+7 RT) : 10</t>
  </si>
  <si>
    <t xml:space="preserve">Mengetahui, </t>
  </si>
  <si>
    <t>Kepala UPBJJ - UT Surakarta</t>
  </si>
  <si>
    <t>Muhammad Sholihin, S.Ag., SIP</t>
  </si>
  <si>
    <t>NIP. 19701020 200112 1 002</t>
  </si>
  <si>
    <t>WONOGIRI D</t>
  </si>
  <si>
    <t>Anik Setiyarti</t>
  </si>
  <si>
    <t>Ari Wahyuni</t>
  </si>
  <si>
    <t>Bina Sriwijayanti</t>
  </si>
  <si>
    <t>Catur Setyaningsih</t>
  </si>
  <si>
    <t>Dhian Mustikaning Ayu</t>
  </si>
  <si>
    <t>Dhian Arif Praminta Sari</t>
  </si>
  <si>
    <t>Farida Rahmad Sejati</t>
  </si>
  <si>
    <t>Haryati</t>
  </si>
  <si>
    <t>Hellenia Weni Asdita</t>
  </si>
  <si>
    <t>Heri Purnomo</t>
  </si>
  <si>
    <t>Hersuci Ayu Nur Fitri</t>
  </si>
  <si>
    <t>Laurentius Pramono Adi</t>
  </si>
  <si>
    <t>Lina Sarwanti</t>
  </si>
  <si>
    <t>Listyaning Widyastuti</t>
  </si>
  <si>
    <t>Maryoto</t>
  </si>
  <si>
    <t>Nina Sri Lestari</t>
  </si>
  <si>
    <t>Novita Wulandari</t>
  </si>
  <si>
    <t>Nuristya Eka Rinanda</t>
  </si>
  <si>
    <t>Paulus Bambang Tri Hermawan</t>
  </si>
  <si>
    <t>Putri Ervina Harjayanti</t>
  </si>
  <si>
    <t>Rachel Prasetyo Sari</t>
  </si>
  <si>
    <t>Retno Suprihatin</t>
  </si>
  <si>
    <t>Rian Prabandari</t>
  </si>
  <si>
    <t>Rina Indriastuti</t>
  </si>
  <si>
    <t>Savitri Angga Utami</t>
  </si>
  <si>
    <t>Sidik Sasmoyo</t>
  </si>
  <si>
    <t>Sri Winarni</t>
  </si>
  <si>
    <t>Suheni</t>
  </si>
  <si>
    <t>Sukini</t>
  </si>
  <si>
    <t>Tri Harmani</t>
  </si>
  <si>
    <t>Wiji Mariyanti</t>
  </si>
  <si>
    <t>Yudo Nugroho</t>
  </si>
  <si>
    <t>Yuni Ariyani</t>
  </si>
  <si>
    <t>015840768</t>
  </si>
  <si>
    <t>016078503</t>
  </si>
  <si>
    <t>015840919</t>
  </si>
  <si>
    <t>015840227</t>
  </si>
  <si>
    <t>016192563</t>
  </si>
  <si>
    <t>015840782</t>
  </si>
  <si>
    <t>015847294</t>
  </si>
  <si>
    <t>015846482</t>
  </si>
  <si>
    <t>015840847</t>
  </si>
  <si>
    <t>015840689</t>
  </si>
  <si>
    <t>015847248</t>
  </si>
  <si>
    <t>015846697</t>
  </si>
  <si>
    <t>015846672</t>
  </si>
  <si>
    <t>015849187</t>
  </si>
  <si>
    <t>015846737</t>
  </si>
  <si>
    <t>015846744</t>
  </si>
  <si>
    <t>015840711</t>
  </si>
  <si>
    <t>015846751</t>
  </si>
  <si>
    <t>015849241</t>
  </si>
  <si>
    <t>016192588</t>
  </si>
  <si>
    <t>015849162</t>
  </si>
  <si>
    <t>016078764</t>
  </si>
  <si>
    <t>016072724</t>
  </si>
  <si>
    <t>015847302</t>
  </si>
  <si>
    <t>016072756</t>
  </si>
  <si>
    <t>016303582</t>
  </si>
  <si>
    <t>015846508</t>
  </si>
  <si>
    <t>015839297</t>
  </si>
  <si>
    <t>016078528</t>
  </si>
  <si>
    <t>016451066</t>
  </si>
  <si>
    <t>015846626</t>
  </si>
  <si>
    <t>015849202</t>
  </si>
  <si>
    <t>Taufan Aziz</t>
  </si>
  <si>
    <t>016078574</t>
  </si>
  <si>
    <t>016078757</t>
  </si>
  <si>
    <t>015842675</t>
  </si>
  <si>
    <t>015849227</t>
  </si>
  <si>
    <t>Keterangan :</t>
  </si>
  <si>
    <t>Danang Aryanto</t>
  </si>
  <si>
    <t>2011.1</t>
  </si>
  <si>
    <t>Pust 2250</t>
  </si>
  <si>
    <t>Pengelolaan Terbitan Berseri</t>
  </si>
  <si>
    <t>Ir. Muhammad Kholis, M.Si</t>
  </si>
  <si>
    <t>NIP 19600515 198603 1002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</si>
</sst>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_);_(@_)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1" fontId="0" fillId="0" borderId="0" xfId="43" applyFont="1" applyAlignment="1">
      <alignment vertical="center"/>
    </xf>
    <xf numFmtId="41" fontId="2" fillId="0" borderId="0" xfId="43" applyFont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164" fontId="0" fillId="0" borderId="10" xfId="43" applyNumberFormat="1" applyFont="1" applyBorder="1" applyAlignment="1">
      <alignment/>
    </xf>
    <xf numFmtId="41" fontId="0" fillId="0" borderId="10" xfId="43" applyFont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49" fontId="0" fillId="24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 horizontal="center" vertical="top"/>
    </xf>
    <xf numFmtId="41" fontId="0" fillId="21" borderId="10" xfId="43" applyFont="1" applyFill="1" applyBorder="1" applyAlignment="1">
      <alignment/>
    </xf>
    <xf numFmtId="164" fontId="0" fillId="21" borderId="10" xfId="43" applyNumberFormat="1" applyFont="1" applyFill="1" applyBorder="1" applyAlignment="1">
      <alignment/>
    </xf>
    <xf numFmtId="41" fontId="0" fillId="21" borderId="10" xfId="43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41" fontId="0" fillId="0" borderId="0" xfId="43" applyFont="1" applyBorder="1" applyAlignment="1">
      <alignment horizontal="center"/>
    </xf>
    <xf numFmtId="164" fontId="0" fillId="0" borderId="0" xfId="43" applyNumberFormat="1" applyFont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top"/>
    </xf>
    <xf numFmtId="41" fontId="0" fillId="24" borderId="0" xfId="43" applyFont="1" applyFill="1" applyBorder="1" applyAlignment="1">
      <alignment horizontal="center"/>
    </xf>
    <xf numFmtId="164" fontId="0" fillId="24" borderId="0" xfId="43" applyNumberFormat="1" applyFont="1" applyFill="1" applyBorder="1" applyAlignment="1">
      <alignment/>
    </xf>
    <xf numFmtId="41" fontId="0" fillId="0" borderId="0" xfId="43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1">
      <selection activeCell="G49" sqref="G49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28.0039062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2.75">
      <c r="K2" s="1"/>
    </row>
    <row r="3" spans="1:11" ht="12.75">
      <c r="A3" s="2" t="s">
        <v>1</v>
      </c>
      <c r="B3" s="1"/>
      <c r="C3" s="3" t="s">
        <v>2</v>
      </c>
      <c r="D3" s="1" t="s">
        <v>3</v>
      </c>
      <c r="F3" s="33" t="s">
        <v>104</v>
      </c>
      <c r="H3" s="1"/>
      <c r="I3" s="1"/>
      <c r="K3" s="1"/>
    </row>
    <row r="4" spans="1:11" ht="12.75">
      <c r="A4" s="1" t="s">
        <v>4</v>
      </c>
      <c r="B4" s="1"/>
      <c r="C4" s="3" t="s">
        <v>105</v>
      </c>
      <c r="D4" s="2" t="s">
        <v>5</v>
      </c>
      <c r="F4" s="2" t="s">
        <v>6</v>
      </c>
      <c r="H4" s="1"/>
      <c r="I4" s="1"/>
      <c r="K4" s="1"/>
    </row>
    <row r="5" spans="1:11" ht="12.75">
      <c r="A5" s="1" t="s">
        <v>7</v>
      </c>
      <c r="B5" s="1"/>
      <c r="C5" s="4" t="s">
        <v>106</v>
      </c>
      <c r="D5" s="2" t="s">
        <v>8</v>
      </c>
      <c r="F5" s="2" t="s">
        <v>31</v>
      </c>
      <c r="H5" s="1"/>
      <c r="I5" s="1"/>
      <c r="K5" s="1"/>
    </row>
    <row r="6" spans="1:11" ht="12.75">
      <c r="A6" s="1" t="s">
        <v>9</v>
      </c>
      <c r="B6" s="1"/>
      <c r="C6" s="4" t="s">
        <v>10</v>
      </c>
      <c r="D6" s="2" t="s">
        <v>11</v>
      </c>
      <c r="F6" s="2" t="s">
        <v>12</v>
      </c>
      <c r="H6" s="1"/>
      <c r="I6" s="1"/>
      <c r="K6" s="1"/>
    </row>
    <row r="8" spans="1:9" ht="15.75">
      <c r="A8" s="35" t="s">
        <v>13</v>
      </c>
      <c r="B8" s="35" t="s">
        <v>14</v>
      </c>
      <c r="C8" s="35" t="s">
        <v>15</v>
      </c>
      <c r="D8" s="37" t="s">
        <v>16</v>
      </c>
      <c r="E8" s="37"/>
      <c r="F8" s="37"/>
      <c r="G8" s="35" t="s">
        <v>17</v>
      </c>
      <c r="H8" s="35" t="s">
        <v>18</v>
      </c>
      <c r="I8" s="35" t="s">
        <v>19</v>
      </c>
    </row>
    <row r="9" spans="1:9" ht="15.75">
      <c r="A9" s="36"/>
      <c r="B9" s="36"/>
      <c r="C9" s="36"/>
      <c r="D9" s="5" t="s">
        <v>20</v>
      </c>
      <c r="E9" s="5" t="s">
        <v>21</v>
      </c>
      <c r="F9" s="5" t="s">
        <v>22</v>
      </c>
      <c r="G9" s="36"/>
      <c r="H9" s="36"/>
      <c r="I9" s="36"/>
    </row>
    <row r="10" spans="1:9" ht="12.75">
      <c r="A10" s="6">
        <v>1</v>
      </c>
      <c r="B10" s="15" t="s">
        <v>65</v>
      </c>
      <c r="C10" s="16" t="s">
        <v>23</v>
      </c>
      <c r="D10" s="21"/>
      <c r="E10" s="22"/>
      <c r="F10" s="22"/>
      <c r="G10" s="23">
        <f>SUM(D10+E10+F10)/3</f>
        <v>0</v>
      </c>
      <c r="H10" s="21"/>
      <c r="I10" s="24">
        <f>((G10*7)+(H10*3))/10</f>
        <v>0</v>
      </c>
    </row>
    <row r="11" spans="1:9" ht="12.75">
      <c r="A11" s="6">
        <v>2</v>
      </c>
      <c r="B11" s="15" t="s">
        <v>66</v>
      </c>
      <c r="C11" s="17" t="s">
        <v>32</v>
      </c>
      <c r="D11" s="6">
        <v>90</v>
      </c>
      <c r="E11" s="9">
        <v>88</v>
      </c>
      <c r="F11" s="9">
        <v>90</v>
      </c>
      <c r="G11" s="11">
        <f>SUM(D11+E11+F11)/3</f>
        <v>89.33333333333333</v>
      </c>
      <c r="H11" s="6">
        <v>85</v>
      </c>
      <c r="I11" s="10">
        <f>((G11*7)+(H11*3))/10</f>
        <v>88.03333333333333</v>
      </c>
    </row>
    <row r="12" spans="1:9" ht="12.75">
      <c r="A12" s="6">
        <v>3</v>
      </c>
      <c r="B12" s="7" t="s">
        <v>67</v>
      </c>
      <c r="C12" s="8" t="s">
        <v>33</v>
      </c>
      <c r="D12" s="6">
        <v>90</v>
      </c>
      <c r="E12" s="9">
        <v>88</v>
      </c>
      <c r="F12" s="9">
        <v>90</v>
      </c>
      <c r="G12" s="11">
        <f aca="true" t="shared" si="0" ref="G12:G45">SUM(D12+E12+F12)/3</f>
        <v>89.33333333333333</v>
      </c>
      <c r="H12" s="6">
        <v>90</v>
      </c>
      <c r="I12" s="10">
        <f aca="true" t="shared" si="1" ref="I12:I45">((G12*7)+(H12*3))/10</f>
        <v>89.53333333333333</v>
      </c>
    </row>
    <row r="13" spans="1:9" ht="12.75">
      <c r="A13" s="6">
        <v>4</v>
      </c>
      <c r="B13" s="7" t="s">
        <v>68</v>
      </c>
      <c r="C13" s="8" t="s">
        <v>34</v>
      </c>
      <c r="D13" s="6">
        <v>90</v>
      </c>
      <c r="E13" s="9">
        <v>88</v>
      </c>
      <c r="F13" s="9">
        <v>90</v>
      </c>
      <c r="G13" s="11">
        <f t="shared" si="0"/>
        <v>89.33333333333333</v>
      </c>
      <c r="H13" s="6">
        <v>85</v>
      </c>
      <c r="I13" s="10">
        <f t="shared" si="1"/>
        <v>88.03333333333333</v>
      </c>
    </row>
    <row r="14" spans="1:9" ht="12.75">
      <c r="A14" s="6">
        <v>5</v>
      </c>
      <c r="B14" s="7" t="s">
        <v>69</v>
      </c>
      <c r="C14" s="8" t="s">
        <v>35</v>
      </c>
      <c r="D14" s="6">
        <v>94</v>
      </c>
      <c r="E14" s="9">
        <v>87</v>
      </c>
      <c r="F14" s="9">
        <v>90</v>
      </c>
      <c r="G14" s="11">
        <f t="shared" si="0"/>
        <v>90.33333333333333</v>
      </c>
      <c r="H14" s="6">
        <v>90</v>
      </c>
      <c r="I14" s="10">
        <f t="shared" si="1"/>
        <v>90.23333333333332</v>
      </c>
    </row>
    <row r="15" spans="1:9" ht="12.75">
      <c r="A15" s="6">
        <v>6</v>
      </c>
      <c r="B15" s="7" t="s">
        <v>70</v>
      </c>
      <c r="C15" s="8" t="s">
        <v>103</v>
      </c>
      <c r="D15" s="21"/>
      <c r="E15" s="22"/>
      <c r="F15" s="22"/>
      <c r="G15" s="25"/>
      <c r="H15" s="21"/>
      <c r="I15" s="24">
        <f t="shared" si="1"/>
        <v>0</v>
      </c>
    </row>
    <row r="16" spans="1:9" ht="12.75">
      <c r="A16" s="6">
        <v>7</v>
      </c>
      <c r="B16" s="7" t="s">
        <v>71</v>
      </c>
      <c r="C16" s="8" t="s">
        <v>37</v>
      </c>
      <c r="D16" s="6">
        <v>90</v>
      </c>
      <c r="E16" s="9">
        <v>86</v>
      </c>
      <c r="F16" s="9"/>
      <c r="G16" s="11">
        <f>SUM(D16+E16+F16)/3</f>
        <v>58.666666666666664</v>
      </c>
      <c r="H16" s="6">
        <v>80</v>
      </c>
      <c r="I16" s="10">
        <f>((G16*7)+(H16*3))/10</f>
        <v>65.06666666666666</v>
      </c>
    </row>
    <row r="17" spans="1:9" ht="12.75">
      <c r="A17" s="6">
        <v>8</v>
      </c>
      <c r="B17" s="7" t="s">
        <v>72</v>
      </c>
      <c r="C17" s="8" t="s">
        <v>36</v>
      </c>
      <c r="D17" s="6">
        <v>94</v>
      </c>
      <c r="E17" s="9">
        <v>85</v>
      </c>
      <c r="F17" s="9">
        <v>90</v>
      </c>
      <c r="G17" s="11">
        <f t="shared" si="0"/>
        <v>89.66666666666667</v>
      </c>
      <c r="H17" s="6">
        <v>85</v>
      </c>
      <c r="I17" s="10">
        <f t="shared" si="1"/>
        <v>88.26666666666668</v>
      </c>
    </row>
    <row r="18" spans="1:9" ht="12.75">
      <c r="A18" s="6">
        <v>9</v>
      </c>
      <c r="B18" s="7" t="s">
        <v>73</v>
      </c>
      <c r="C18" s="8" t="s">
        <v>38</v>
      </c>
      <c r="D18" s="6">
        <v>88</v>
      </c>
      <c r="E18" s="9">
        <v>86</v>
      </c>
      <c r="F18" s="9">
        <v>90</v>
      </c>
      <c r="G18" s="11">
        <f t="shared" si="0"/>
        <v>88</v>
      </c>
      <c r="H18" s="6">
        <v>80</v>
      </c>
      <c r="I18" s="10">
        <f t="shared" si="1"/>
        <v>85.6</v>
      </c>
    </row>
    <row r="19" spans="1:9" ht="12.75">
      <c r="A19" s="6">
        <v>10</v>
      </c>
      <c r="B19" s="7" t="s">
        <v>74</v>
      </c>
      <c r="C19" s="8" t="s">
        <v>39</v>
      </c>
      <c r="D19" s="6">
        <v>85</v>
      </c>
      <c r="E19" s="9">
        <v>88</v>
      </c>
      <c r="F19" s="9">
        <v>90</v>
      </c>
      <c r="G19" s="11">
        <f t="shared" si="0"/>
        <v>87.66666666666667</v>
      </c>
      <c r="H19" s="6">
        <v>80</v>
      </c>
      <c r="I19" s="10">
        <f t="shared" si="1"/>
        <v>85.36666666666667</v>
      </c>
    </row>
    <row r="20" spans="1:9" ht="12.75">
      <c r="A20" s="6">
        <v>11</v>
      </c>
      <c r="B20" s="7" t="s">
        <v>75</v>
      </c>
      <c r="C20" s="8" t="s">
        <v>40</v>
      </c>
      <c r="D20" s="21"/>
      <c r="E20" s="22"/>
      <c r="F20" s="22"/>
      <c r="G20" s="25"/>
      <c r="H20" s="21"/>
      <c r="I20" s="24"/>
    </row>
    <row r="21" spans="1:9" ht="12.75">
      <c r="A21" s="6">
        <v>12</v>
      </c>
      <c r="B21" s="7" t="s">
        <v>76</v>
      </c>
      <c r="C21" s="8" t="s">
        <v>41</v>
      </c>
      <c r="D21" s="6">
        <v>95</v>
      </c>
      <c r="E21" s="9">
        <v>90</v>
      </c>
      <c r="F21" s="9">
        <v>90</v>
      </c>
      <c r="G21" s="11">
        <f>SUM(D21+E21+F21)/3</f>
        <v>91.66666666666667</v>
      </c>
      <c r="H21" s="6">
        <v>90</v>
      </c>
      <c r="I21" s="10">
        <f>((G21*7)+(H21*3))/10</f>
        <v>91.16666666666667</v>
      </c>
    </row>
    <row r="22" spans="1:9" ht="12.75">
      <c r="A22" s="6">
        <v>13</v>
      </c>
      <c r="B22" s="7" t="s">
        <v>77</v>
      </c>
      <c r="C22" s="8" t="s">
        <v>42</v>
      </c>
      <c r="D22" s="6">
        <v>90</v>
      </c>
      <c r="E22" s="9">
        <v>88</v>
      </c>
      <c r="F22" s="9">
        <v>90</v>
      </c>
      <c r="G22" s="11">
        <f t="shared" si="0"/>
        <v>89.33333333333333</v>
      </c>
      <c r="H22" s="6">
        <v>85</v>
      </c>
      <c r="I22" s="10">
        <f t="shared" si="1"/>
        <v>88.03333333333333</v>
      </c>
    </row>
    <row r="23" spans="1:9" ht="12.75">
      <c r="A23" s="6">
        <v>14</v>
      </c>
      <c r="B23" s="7" t="s">
        <v>78</v>
      </c>
      <c r="C23" s="8" t="s">
        <v>43</v>
      </c>
      <c r="D23" s="21"/>
      <c r="E23" s="22"/>
      <c r="F23" s="22"/>
      <c r="G23" s="25"/>
      <c r="H23" s="21"/>
      <c r="I23" s="24"/>
    </row>
    <row r="24" spans="1:9" ht="12.75">
      <c r="A24" s="6">
        <v>15</v>
      </c>
      <c r="B24" s="7" t="s">
        <v>79</v>
      </c>
      <c r="C24" s="8" t="s">
        <v>44</v>
      </c>
      <c r="D24" s="6">
        <v>90</v>
      </c>
      <c r="E24" s="9">
        <v>86</v>
      </c>
      <c r="F24" s="9">
        <v>90</v>
      </c>
      <c r="G24" s="11">
        <f t="shared" si="0"/>
        <v>88.66666666666667</v>
      </c>
      <c r="H24" s="6">
        <v>85</v>
      </c>
      <c r="I24" s="10">
        <f t="shared" si="1"/>
        <v>87.56666666666668</v>
      </c>
    </row>
    <row r="25" spans="1:9" ht="12.75">
      <c r="A25" s="6">
        <v>16</v>
      </c>
      <c r="B25" s="7" t="s">
        <v>80</v>
      </c>
      <c r="C25" s="8" t="s">
        <v>45</v>
      </c>
      <c r="D25" s="6">
        <v>90</v>
      </c>
      <c r="E25" s="9">
        <v>86</v>
      </c>
      <c r="F25" s="9">
        <v>90</v>
      </c>
      <c r="G25" s="11">
        <f>SUM(D25+E25+F25)/3</f>
        <v>88.66666666666667</v>
      </c>
      <c r="H25" s="6">
        <v>85</v>
      </c>
      <c r="I25" s="10">
        <f>((G25*7)+(H25*3))/10</f>
        <v>87.56666666666668</v>
      </c>
    </row>
    <row r="26" spans="1:9" ht="12.75">
      <c r="A26" s="6">
        <v>17</v>
      </c>
      <c r="B26" s="7" t="s">
        <v>81</v>
      </c>
      <c r="C26" s="8" t="s">
        <v>46</v>
      </c>
      <c r="D26" s="6">
        <v>95</v>
      </c>
      <c r="E26" s="9">
        <v>90</v>
      </c>
      <c r="F26" s="9">
        <v>90</v>
      </c>
      <c r="G26" s="11">
        <f t="shared" si="0"/>
        <v>91.66666666666667</v>
      </c>
      <c r="H26" s="6">
        <v>80</v>
      </c>
      <c r="I26" s="10">
        <f t="shared" si="1"/>
        <v>88.16666666666667</v>
      </c>
    </row>
    <row r="27" spans="1:9" ht="12.75">
      <c r="A27" s="6">
        <v>18</v>
      </c>
      <c r="B27" s="7" t="s">
        <v>82</v>
      </c>
      <c r="C27" s="16" t="s">
        <v>47</v>
      </c>
      <c r="D27" s="6">
        <v>90</v>
      </c>
      <c r="E27" s="9">
        <v>86</v>
      </c>
      <c r="F27" s="9">
        <v>90</v>
      </c>
      <c r="G27" s="11">
        <f t="shared" si="0"/>
        <v>88.66666666666667</v>
      </c>
      <c r="H27" s="6">
        <v>90</v>
      </c>
      <c r="I27" s="10">
        <f t="shared" si="1"/>
        <v>89.06666666666668</v>
      </c>
    </row>
    <row r="28" spans="1:9" ht="12.75">
      <c r="A28" s="6">
        <v>19</v>
      </c>
      <c r="B28" s="15" t="s">
        <v>83</v>
      </c>
      <c r="C28" s="8" t="s">
        <v>48</v>
      </c>
      <c r="D28" s="6">
        <v>90</v>
      </c>
      <c r="E28" s="9">
        <v>88</v>
      </c>
      <c r="F28" s="9">
        <v>90</v>
      </c>
      <c r="G28" s="11">
        <f>SUM(D28+E28+F28)/3</f>
        <v>89.33333333333333</v>
      </c>
      <c r="H28" s="6">
        <v>90</v>
      </c>
      <c r="I28" s="10">
        <f>((G28*7)+(H28*3))/10</f>
        <v>89.53333333333333</v>
      </c>
    </row>
    <row r="29" spans="1:9" ht="12.75">
      <c r="A29" s="6">
        <v>20</v>
      </c>
      <c r="B29" s="7" t="s">
        <v>84</v>
      </c>
      <c r="C29" s="8" t="s">
        <v>49</v>
      </c>
      <c r="D29" s="6">
        <v>90</v>
      </c>
      <c r="E29" s="9">
        <v>86</v>
      </c>
      <c r="F29" s="9">
        <v>88</v>
      </c>
      <c r="G29" s="11">
        <f t="shared" si="0"/>
        <v>88</v>
      </c>
      <c r="H29" s="6">
        <v>90</v>
      </c>
      <c r="I29" s="10">
        <f t="shared" si="1"/>
        <v>88.6</v>
      </c>
    </row>
    <row r="30" spans="1:9" ht="12.75">
      <c r="A30" s="6">
        <v>21</v>
      </c>
      <c r="B30" s="7" t="s">
        <v>85</v>
      </c>
      <c r="C30" s="8" t="s">
        <v>50</v>
      </c>
      <c r="D30" s="21"/>
      <c r="E30" s="22"/>
      <c r="F30" s="22"/>
      <c r="G30" s="25"/>
      <c r="H30" s="21"/>
      <c r="I30" s="24"/>
    </row>
    <row r="31" spans="1:9" ht="12.75">
      <c r="A31" s="6">
        <v>22</v>
      </c>
      <c r="B31" s="7" t="s">
        <v>86</v>
      </c>
      <c r="C31" s="8" t="s">
        <v>51</v>
      </c>
      <c r="D31" s="6">
        <v>90</v>
      </c>
      <c r="E31" s="9">
        <v>86</v>
      </c>
      <c r="F31" s="9">
        <v>90</v>
      </c>
      <c r="G31" s="11">
        <f t="shared" si="0"/>
        <v>88.66666666666667</v>
      </c>
      <c r="H31" s="6">
        <v>90</v>
      </c>
      <c r="I31" s="10">
        <f t="shared" si="1"/>
        <v>89.06666666666668</v>
      </c>
    </row>
    <row r="32" spans="1:9" ht="12.75">
      <c r="A32" s="6">
        <v>23</v>
      </c>
      <c r="B32" s="7" t="s">
        <v>87</v>
      </c>
      <c r="C32" s="8" t="s">
        <v>52</v>
      </c>
      <c r="D32" s="6">
        <v>88</v>
      </c>
      <c r="E32" s="9">
        <v>86</v>
      </c>
      <c r="F32" s="9">
        <v>88</v>
      </c>
      <c r="G32" s="11">
        <f t="shared" si="0"/>
        <v>87.33333333333333</v>
      </c>
      <c r="H32" s="6">
        <v>90</v>
      </c>
      <c r="I32" s="10">
        <f t="shared" si="1"/>
        <v>88.13333333333333</v>
      </c>
    </row>
    <row r="33" spans="1:9" ht="12.75">
      <c r="A33" s="6">
        <v>24</v>
      </c>
      <c r="B33" s="7" t="s">
        <v>88</v>
      </c>
      <c r="C33" s="8" t="s">
        <v>53</v>
      </c>
      <c r="D33" s="6"/>
      <c r="E33" s="9"/>
      <c r="F33" s="9"/>
      <c r="G33" s="11">
        <f t="shared" si="0"/>
        <v>0</v>
      </c>
      <c r="H33" s="6">
        <v>60</v>
      </c>
      <c r="I33" s="10">
        <f t="shared" si="1"/>
        <v>18</v>
      </c>
    </row>
    <row r="34" spans="1:9" ht="12.75">
      <c r="A34" s="6">
        <v>25</v>
      </c>
      <c r="B34" s="7" t="s">
        <v>89</v>
      </c>
      <c r="C34" s="8" t="s">
        <v>54</v>
      </c>
      <c r="D34" s="21"/>
      <c r="E34" s="22"/>
      <c r="F34" s="22"/>
      <c r="G34" s="25">
        <f t="shared" si="0"/>
        <v>0</v>
      </c>
      <c r="H34" s="21"/>
      <c r="I34" s="24">
        <f t="shared" si="1"/>
        <v>0</v>
      </c>
    </row>
    <row r="35" spans="1:9" ht="12.75">
      <c r="A35" s="6">
        <v>26</v>
      </c>
      <c r="B35" s="7" t="s">
        <v>90</v>
      </c>
      <c r="C35" s="8" t="s">
        <v>55</v>
      </c>
      <c r="D35" s="6">
        <v>90</v>
      </c>
      <c r="E35" s="9">
        <v>88</v>
      </c>
      <c r="F35" s="9">
        <v>88</v>
      </c>
      <c r="G35" s="11">
        <f t="shared" si="0"/>
        <v>88.66666666666667</v>
      </c>
      <c r="H35" s="6">
        <v>90</v>
      </c>
      <c r="I35" s="10">
        <f t="shared" si="1"/>
        <v>89.06666666666668</v>
      </c>
    </row>
    <row r="36" spans="1:9" ht="12.75">
      <c r="A36" s="6">
        <v>27</v>
      </c>
      <c r="B36" s="7" t="s">
        <v>91</v>
      </c>
      <c r="C36" s="8" t="s">
        <v>56</v>
      </c>
      <c r="D36" s="6">
        <v>92</v>
      </c>
      <c r="E36" s="9">
        <v>88</v>
      </c>
      <c r="F36" s="9">
        <v>90</v>
      </c>
      <c r="G36" s="11">
        <f t="shared" si="0"/>
        <v>90</v>
      </c>
      <c r="H36" s="6">
        <v>90</v>
      </c>
      <c r="I36" s="10">
        <f t="shared" si="1"/>
        <v>90</v>
      </c>
    </row>
    <row r="37" spans="1:9" ht="12.75">
      <c r="A37" s="6">
        <v>28</v>
      </c>
      <c r="B37" s="7" t="s">
        <v>92</v>
      </c>
      <c r="C37" s="8" t="s">
        <v>57</v>
      </c>
      <c r="D37" s="6">
        <v>90</v>
      </c>
      <c r="E37" s="9">
        <v>88</v>
      </c>
      <c r="F37" s="9">
        <v>88</v>
      </c>
      <c r="G37" s="11">
        <f t="shared" si="0"/>
        <v>88.66666666666667</v>
      </c>
      <c r="H37" s="6">
        <v>90</v>
      </c>
      <c r="I37" s="10">
        <f t="shared" si="1"/>
        <v>89.06666666666668</v>
      </c>
    </row>
    <row r="38" spans="1:9" ht="12.75">
      <c r="A38" s="6">
        <v>29</v>
      </c>
      <c r="B38" s="7" t="s">
        <v>93</v>
      </c>
      <c r="C38" s="12" t="s">
        <v>58</v>
      </c>
      <c r="D38" s="6">
        <v>90</v>
      </c>
      <c r="E38" s="9">
        <v>88</v>
      </c>
      <c r="F38" s="9">
        <v>88</v>
      </c>
      <c r="G38" s="11">
        <f t="shared" si="0"/>
        <v>88.66666666666667</v>
      </c>
      <c r="H38" s="6">
        <v>85</v>
      </c>
      <c r="I38" s="10">
        <f t="shared" si="1"/>
        <v>87.56666666666668</v>
      </c>
    </row>
    <row r="39" spans="1:9" ht="12.75">
      <c r="A39" s="6">
        <v>30</v>
      </c>
      <c r="B39" s="7" t="s">
        <v>94</v>
      </c>
      <c r="C39" s="8" t="s">
        <v>59</v>
      </c>
      <c r="D39" s="6">
        <v>90</v>
      </c>
      <c r="E39" s="9">
        <v>86</v>
      </c>
      <c r="F39" s="9">
        <v>88</v>
      </c>
      <c r="G39" s="11">
        <f t="shared" si="0"/>
        <v>88</v>
      </c>
      <c r="H39" s="6">
        <v>90</v>
      </c>
      <c r="I39" s="10">
        <f t="shared" si="1"/>
        <v>88.6</v>
      </c>
    </row>
    <row r="40" spans="1:9" ht="12.75">
      <c r="A40" s="6">
        <v>31</v>
      </c>
      <c r="B40" s="7" t="s">
        <v>95</v>
      </c>
      <c r="C40" s="8" t="s">
        <v>60</v>
      </c>
      <c r="D40" s="6">
        <v>90</v>
      </c>
      <c r="E40" s="9">
        <v>88</v>
      </c>
      <c r="F40" s="9">
        <v>90</v>
      </c>
      <c r="G40" s="11">
        <f t="shared" si="0"/>
        <v>89.33333333333333</v>
      </c>
      <c r="H40" s="6">
        <v>90</v>
      </c>
      <c r="I40" s="10">
        <f t="shared" si="1"/>
        <v>89.53333333333333</v>
      </c>
    </row>
    <row r="41" spans="1:9" ht="12.75">
      <c r="A41" s="6">
        <v>32</v>
      </c>
      <c r="B41" s="7" t="s">
        <v>96</v>
      </c>
      <c r="C41" s="8" t="s">
        <v>97</v>
      </c>
      <c r="D41" s="6">
        <v>88</v>
      </c>
      <c r="E41" s="9">
        <v>84</v>
      </c>
      <c r="F41" s="9">
        <v>88</v>
      </c>
      <c r="G41" s="11">
        <f>SUM(D41+E41+F41)/3</f>
        <v>86.66666666666667</v>
      </c>
      <c r="H41" s="6">
        <v>85</v>
      </c>
      <c r="I41" s="10">
        <f>((G41*7)+(H41*3))/10</f>
        <v>86.16666666666667</v>
      </c>
    </row>
    <row r="42" spans="1:9" ht="12.75">
      <c r="A42" s="6">
        <v>33</v>
      </c>
      <c r="B42" s="7" t="s">
        <v>98</v>
      </c>
      <c r="C42" s="8" t="s">
        <v>61</v>
      </c>
      <c r="D42" s="6">
        <v>90</v>
      </c>
      <c r="E42" s="9">
        <v>84</v>
      </c>
      <c r="F42" s="9">
        <v>90</v>
      </c>
      <c r="G42" s="11">
        <f t="shared" si="0"/>
        <v>88</v>
      </c>
      <c r="H42" s="6">
        <v>90</v>
      </c>
      <c r="I42" s="10">
        <f t="shared" si="1"/>
        <v>88.6</v>
      </c>
    </row>
    <row r="43" spans="1:9" ht="12.75">
      <c r="A43" s="6">
        <v>34</v>
      </c>
      <c r="B43" s="7" t="s">
        <v>99</v>
      </c>
      <c r="C43" s="8" t="s">
        <v>62</v>
      </c>
      <c r="D43" s="6">
        <v>90</v>
      </c>
      <c r="E43" s="9">
        <v>86</v>
      </c>
      <c r="F43" s="9">
        <v>90</v>
      </c>
      <c r="G43" s="11">
        <f t="shared" si="0"/>
        <v>88.66666666666667</v>
      </c>
      <c r="H43" s="6">
        <v>90</v>
      </c>
      <c r="I43" s="10">
        <f t="shared" si="1"/>
        <v>89.06666666666668</v>
      </c>
    </row>
    <row r="44" spans="1:9" ht="12.75">
      <c r="A44" s="6">
        <v>35</v>
      </c>
      <c r="B44" s="7" t="s">
        <v>100</v>
      </c>
      <c r="C44" s="8" t="s">
        <v>63</v>
      </c>
      <c r="D44" s="6">
        <v>88</v>
      </c>
      <c r="E44" s="9">
        <v>84</v>
      </c>
      <c r="F44" s="9">
        <v>90</v>
      </c>
      <c r="G44" s="11">
        <f t="shared" si="0"/>
        <v>87.33333333333333</v>
      </c>
      <c r="H44" s="6">
        <v>85</v>
      </c>
      <c r="I44" s="10">
        <f t="shared" si="1"/>
        <v>86.63333333333333</v>
      </c>
    </row>
    <row r="45" spans="1:9" ht="12.75">
      <c r="A45" s="6">
        <v>36</v>
      </c>
      <c r="B45" s="7" t="s">
        <v>101</v>
      </c>
      <c r="C45" s="16" t="s">
        <v>64</v>
      </c>
      <c r="D45" s="6">
        <v>90</v>
      </c>
      <c r="E45" s="9">
        <v>88</v>
      </c>
      <c r="F45" s="9">
        <v>90</v>
      </c>
      <c r="G45" s="11">
        <f t="shared" si="0"/>
        <v>89.33333333333333</v>
      </c>
      <c r="H45" s="6">
        <v>80</v>
      </c>
      <c r="I45" s="10">
        <f t="shared" si="1"/>
        <v>86.53333333333333</v>
      </c>
    </row>
    <row r="46" spans="1:9" ht="12.75">
      <c r="A46" s="18"/>
      <c r="B46" s="19"/>
      <c r="C46" s="20"/>
      <c r="D46" s="29"/>
      <c r="E46" s="30"/>
      <c r="F46" s="30"/>
      <c r="G46" s="31"/>
      <c r="H46" s="29"/>
      <c r="I46" s="32"/>
    </row>
    <row r="47" spans="1:9" ht="12.75">
      <c r="A47" s="13" t="s">
        <v>102</v>
      </c>
      <c r="B47" s="13"/>
      <c r="C47" s="13"/>
      <c r="D47" s="18"/>
      <c r="E47" s="26"/>
      <c r="F47" s="26"/>
      <c r="G47" s="27"/>
      <c r="H47" s="18"/>
      <c r="I47" s="28"/>
    </row>
    <row r="48" spans="1:9" ht="12.75">
      <c r="A48" s="13" t="s">
        <v>24</v>
      </c>
      <c r="B48" s="13"/>
      <c r="C48" s="13"/>
      <c r="D48" s="18"/>
      <c r="E48" s="26"/>
      <c r="F48" s="26"/>
      <c r="G48" s="27"/>
      <c r="H48" s="18"/>
      <c r="I48" s="28"/>
    </row>
    <row r="49" spans="1:9" ht="12.75">
      <c r="A49" s="13" t="s">
        <v>25</v>
      </c>
      <c r="B49" s="13"/>
      <c r="C49" s="13"/>
      <c r="D49" s="18"/>
      <c r="E49" s="26"/>
      <c r="F49" s="26"/>
      <c r="G49" s="27"/>
      <c r="H49" s="18"/>
      <c r="I49" s="28"/>
    </row>
    <row r="50" spans="1:9" ht="12.75">
      <c r="A50" s="13" t="s">
        <v>26</v>
      </c>
      <c r="B50" s="13"/>
      <c r="C50" s="13"/>
      <c r="D50" s="18"/>
      <c r="E50" s="26"/>
      <c r="F50" s="26"/>
      <c r="G50" s="27"/>
      <c r="H50" s="18"/>
      <c r="I50" s="28"/>
    </row>
    <row r="52" ht="12.75">
      <c r="B52" t="s">
        <v>27</v>
      </c>
    </row>
    <row r="53" spans="2:8" ht="12.75">
      <c r="B53" t="s">
        <v>28</v>
      </c>
      <c r="H53" t="s">
        <v>11</v>
      </c>
    </row>
    <row r="57" spans="2:9" ht="15">
      <c r="B57" s="14" t="s">
        <v>107</v>
      </c>
      <c r="C57" s="14"/>
      <c r="G57" s="14" t="s">
        <v>29</v>
      </c>
      <c r="H57" s="14"/>
      <c r="I57" s="14"/>
    </row>
    <row r="58" spans="2:7" ht="12.75">
      <c r="B58" t="s">
        <v>108</v>
      </c>
      <c r="G58" t="s">
        <v>30</v>
      </c>
    </row>
  </sheetData>
  <sheetProtection/>
  <protectedRanges>
    <protectedRange sqref="F3" name="MASA_1"/>
    <protectedRange sqref="F5:F6" name="POKJAR_1"/>
    <protectedRange sqref="C5" name="MTK_1_1"/>
  </protectedRanges>
  <mergeCells count="8">
    <mergeCell ref="A1:K1"/>
    <mergeCell ref="A8:A9"/>
    <mergeCell ref="B8:B9"/>
    <mergeCell ref="C8:C9"/>
    <mergeCell ref="D8:F8"/>
    <mergeCell ref="G8:G9"/>
    <mergeCell ref="H8:H9"/>
    <mergeCell ref="I8:I9"/>
  </mergeCells>
  <printOptions/>
  <pageMargins left="0.35433070866141736" right="0.35433070866141736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perpustakaan</cp:lastModifiedBy>
  <cp:lastPrinted>2011-04-27T04:05:19Z</cp:lastPrinted>
  <dcterms:created xsi:type="dcterms:W3CDTF">2010-04-24T15:15:34Z</dcterms:created>
  <dcterms:modified xsi:type="dcterms:W3CDTF">2011-04-27T06:12:07Z</dcterms:modified>
  <cp:category/>
  <cp:version/>
  <cp:contentType/>
  <cp:contentStatus/>
</cp:coreProperties>
</file>